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Мун. услуги\2025\"/>
    </mc:Choice>
  </mc:AlternateContent>
  <bookViews>
    <workbookView xWindow="0" yWindow="0" windowWidth="23040" windowHeight="9384" activeTab="2"/>
  </bookViews>
  <sheets>
    <sheet name="январь 2025" sheetId="119" r:id="rId1"/>
    <sheet name="февраль 2025" sheetId="126" r:id="rId2"/>
    <sheet name="март 2025 " sheetId="127" r:id="rId3"/>
  </sheets>
  <calcPr calcId="152511"/>
</workbook>
</file>

<file path=xl/calcChain.xml><?xml version="1.0" encoding="utf-8"?>
<calcChain xmlns="http://schemas.openxmlformats.org/spreadsheetml/2006/main">
  <c r="Q35" i="127" l="1"/>
  <c r="P35" i="127"/>
  <c r="O35" i="127"/>
  <c r="N35" i="127"/>
  <c r="M35" i="127"/>
  <c r="L35" i="127"/>
  <c r="I35" i="127"/>
  <c r="H35" i="127"/>
  <c r="G35" i="127"/>
  <c r="F35" i="127"/>
  <c r="E35" i="127"/>
  <c r="D35" i="127"/>
  <c r="U34" i="127"/>
  <c r="S34" i="127"/>
  <c r="R34" i="127"/>
  <c r="T34" i="127" s="1"/>
  <c r="K34" i="127"/>
  <c r="J34" i="127"/>
  <c r="C34" i="127"/>
  <c r="B34" i="127"/>
  <c r="T33" i="127"/>
  <c r="S33" i="127"/>
  <c r="R33" i="127"/>
  <c r="K33" i="127"/>
  <c r="C33" i="127" s="1"/>
  <c r="U33" i="127" s="1"/>
  <c r="J33" i="127"/>
  <c r="B33" i="127"/>
  <c r="S32" i="127"/>
  <c r="R32" i="127"/>
  <c r="K32" i="127"/>
  <c r="C32" i="127" s="1"/>
  <c r="J32" i="127"/>
  <c r="B32" i="127" s="1"/>
  <c r="S31" i="127"/>
  <c r="R31" i="127"/>
  <c r="K31" i="127"/>
  <c r="C31" i="127" s="1"/>
  <c r="U31" i="127" s="1"/>
  <c r="J31" i="127"/>
  <c r="B31" i="127" s="1"/>
  <c r="T30" i="127"/>
  <c r="S30" i="127"/>
  <c r="R30" i="127"/>
  <c r="K30" i="127"/>
  <c r="C30" i="127" s="1"/>
  <c r="U30" i="127" s="1"/>
  <c r="J30" i="127"/>
  <c r="B30" i="127"/>
  <c r="S29" i="127"/>
  <c r="R29" i="127"/>
  <c r="K29" i="127"/>
  <c r="C29" i="127" s="1"/>
  <c r="J29" i="127"/>
  <c r="B29" i="127" s="1"/>
  <c r="S28" i="127"/>
  <c r="U28" i="127" s="1"/>
  <c r="R28" i="127"/>
  <c r="K28" i="127"/>
  <c r="J28" i="127"/>
  <c r="C28" i="127"/>
  <c r="S27" i="127"/>
  <c r="R27" i="127"/>
  <c r="K27" i="127"/>
  <c r="J27" i="127"/>
  <c r="B27" i="127" s="1"/>
  <c r="S26" i="127"/>
  <c r="R26" i="127"/>
  <c r="S25" i="127"/>
  <c r="R25" i="127"/>
  <c r="K25" i="127"/>
  <c r="C25" i="127" s="1"/>
  <c r="J25" i="127"/>
  <c r="B25" i="127" s="1"/>
  <c r="U24" i="127"/>
  <c r="S24" i="127"/>
  <c r="R24" i="127"/>
  <c r="T24" i="127" s="1"/>
  <c r="K24" i="127"/>
  <c r="J24" i="127"/>
  <c r="C24" i="127"/>
  <c r="B24" i="127"/>
  <c r="T23" i="127"/>
  <c r="S23" i="127"/>
  <c r="R23" i="127"/>
  <c r="K23" i="127"/>
  <c r="C23" i="127" s="1"/>
  <c r="U23" i="127" s="1"/>
  <c r="J23" i="127"/>
  <c r="B23" i="127"/>
  <c r="S22" i="127"/>
  <c r="R22" i="127"/>
  <c r="K22" i="127"/>
  <c r="J22" i="127"/>
  <c r="U21" i="127"/>
  <c r="S21" i="127"/>
  <c r="R21" i="127"/>
  <c r="T21" i="127" s="1"/>
  <c r="K21" i="127"/>
  <c r="J21" i="127"/>
  <c r="C21" i="127"/>
  <c r="B21" i="127"/>
  <c r="T20" i="127"/>
  <c r="S20" i="127"/>
  <c r="R20" i="127"/>
  <c r="K20" i="127"/>
  <c r="C20" i="127" s="1"/>
  <c r="U20" i="127" s="1"/>
  <c r="J20" i="127"/>
  <c r="B20" i="127"/>
  <c r="S19" i="127"/>
  <c r="U19" i="127" s="1"/>
  <c r="R19" i="127"/>
  <c r="K19" i="127"/>
  <c r="C19" i="127" s="1"/>
  <c r="J19" i="127"/>
  <c r="B19" i="127" s="1"/>
  <c r="S18" i="127"/>
  <c r="C18" i="127" s="1"/>
  <c r="R18" i="127"/>
  <c r="K18" i="127"/>
  <c r="J18" i="127"/>
  <c r="T17" i="127"/>
  <c r="S17" i="127"/>
  <c r="R17" i="127"/>
  <c r="K17" i="127"/>
  <c r="C17" i="127" s="1"/>
  <c r="U17" i="127" s="1"/>
  <c r="J17" i="127"/>
  <c r="B17" i="127"/>
  <c r="S16" i="127"/>
  <c r="U16" i="127" s="1"/>
  <c r="R16" i="127"/>
  <c r="T16" i="127" s="1"/>
  <c r="K16" i="127"/>
  <c r="U15" i="127"/>
  <c r="S15" i="127"/>
  <c r="R15" i="127"/>
  <c r="K15" i="127"/>
  <c r="J15" i="127"/>
  <c r="B15" i="127" s="1"/>
  <c r="C15" i="127"/>
  <c r="S14" i="127"/>
  <c r="R14" i="127"/>
  <c r="B14" i="127" s="1"/>
  <c r="K14" i="127"/>
  <c r="C14" i="127" s="1"/>
  <c r="J14" i="127"/>
  <c r="S13" i="127"/>
  <c r="U13" i="127" s="1"/>
  <c r="R13" i="127"/>
  <c r="K13" i="127"/>
  <c r="J13" i="127"/>
  <c r="C13" i="127"/>
  <c r="B13" i="127"/>
  <c r="T13" i="127" s="1"/>
  <c r="U12" i="127"/>
  <c r="S12" i="127"/>
  <c r="R12" i="127"/>
  <c r="K12" i="127"/>
  <c r="J12" i="127"/>
  <c r="B12" i="127" s="1"/>
  <c r="C12" i="127"/>
  <c r="S11" i="127"/>
  <c r="R11" i="127"/>
  <c r="B11" i="127" s="1"/>
  <c r="K11" i="127"/>
  <c r="C11" i="127" s="1"/>
  <c r="J11" i="127"/>
  <c r="S10" i="127"/>
  <c r="U10" i="127" s="1"/>
  <c r="R10" i="127"/>
  <c r="K10" i="127"/>
  <c r="J10" i="127"/>
  <c r="C10" i="127"/>
  <c r="B10" i="127"/>
  <c r="T10" i="127" s="1"/>
  <c r="S9" i="127"/>
  <c r="C9" i="127" s="1"/>
  <c r="U9" i="127" s="1"/>
  <c r="R9" i="127"/>
  <c r="K9" i="127"/>
  <c r="J9" i="127"/>
  <c r="B9" i="127" s="1"/>
  <c r="S8" i="127"/>
  <c r="R8" i="127"/>
  <c r="K8" i="127"/>
  <c r="C8" i="127" s="1"/>
  <c r="J8" i="127"/>
  <c r="S7" i="127"/>
  <c r="R7" i="127"/>
  <c r="K7" i="127"/>
  <c r="J7" i="127"/>
  <c r="C7" i="127"/>
  <c r="B7" i="127"/>
  <c r="Q35" i="126"/>
  <c r="P35" i="126"/>
  <c r="O35" i="126"/>
  <c r="N35" i="126"/>
  <c r="M35" i="126"/>
  <c r="L35" i="126"/>
  <c r="I35" i="126"/>
  <c r="H35" i="126"/>
  <c r="G35" i="126"/>
  <c r="F35" i="126"/>
  <c r="E35" i="126"/>
  <c r="D35" i="126"/>
  <c r="S34" i="126"/>
  <c r="U34" i="126" s="1"/>
  <c r="R34" i="126"/>
  <c r="K34" i="126"/>
  <c r="J34" i="126"/>
  <c r="C34" i="126"/>
  <c r="B34" i="126"/>
  <c r="T34" i="126" s="1"/>
  <c r="S33" i="126"/>
  <c r="R33" i="126"/>
  <c r="K33" i="126"/>
  <c r="C33" i="126" s="1"/>
  <c r="J33" i="126"/>
  <c r="B33" i="126" s="1"/>
  <c r="S32" i="126"/>
  <c r="U32" i="126" s="1"/>
  <c r="R32" i="126"/>
  <c r="T32" i="126" s="1"/>
  <c r="K32" i="126"/>
  <c r="J32" i="126"/>
  <c r="C32" i="126"/>
  <c r="B32" i="126"/>
  <c r="S31" i="126"/>
  <c r="R31" i="126"/>
  <c r="K31" i="126"/>
  <c r="J31" i="126"/>
  <c r="C31" i="126"/>
  <c r="B31" i="126"/>
  <c r="T31" i="126" s="1"/>
  <c r="S30" i="126"/>
  <c r="R30" i="126"/>
  <c r="K30" i="126"/>
  <c r="C30" i="126" s="1"/>
  <c r="J30" i="126"/>
  <c r="B30" i="126" s="1"/>
  <c r="S29" i="126"/>
  <c r="U29" i="126" s="1"/>
  <c r="R29" i="126"/>
  <c r="T29" i="126" s="1"/>
  <c r="K29" i="126"/>
  <c r="J29" i="126"/>
  <c r="C29" i="126"/>
  <c r="B29" i="126"/>
  <c r="S28" i="126"/>
  <c r="U28" i="126" s="1"/>
  <c r="R28" i="126"/>
  <c r="K28" i="126"/>
  <c r="J28" i="126"/>
  <c r="C28" i="126"/>
  <c r="B28" i="126"/>
  <c r="T28" i="126" s="1"/>
  <c r="S27" i="126"/>
  <c r="R27" i="126"/>
  <c r="K27" i="126"/>
  <c r="C27" i="126" s="1"/>
  <c r="J27" i="126"/>
  <c r="B27" i="126" s="1"/>
  <c r="S26" i="126"/>
  <c r="R26" i="126"/>
  <c r="S25" i="126"/>
  <c r="R25" i="126"/>
  <c r="K25" i="126"/>
  <c r="J25" i="126"/>
  <c r="C25" i="126"/>
  <c r="B25" i="126"/>
  <c r="S24" i="126"/>
  <c r="U24" i="126" s="1"/>
  <c r="R24" i="126"/>
  <c r="K24" i="126"/>
  <c r="J24" i="126"/>
  <c r="C24" i="126"/>
  <c r="B24" i="126"/>
  <c r="T24" i="126" s="1"/>
  <c r="S23" i="126"/>
  <c r="R23" i="126"/>
  <c r="T23" i="126" s="1"/>
  <c r="K23" i="126"/>
  <c r="J23" i="126"/>
  <c r="B23" i="126" s="1"/>
  <c r="S22" i="126"/>
  <c r="R22" i="126"/>
  <c r="K22" i="126"/>
  <c r="J22" i="126"/>
  <c r="S21" i="126"/>
  <c r="U21" i="126" s="1"/>
  <c r="R21" i="126"/>
  <c r="K21" i="126"/>
  <c r="J21" i="126"/>
  <c r="C21" i="126"/>
  <c r="B21" i="126"/>
  <c r="T21" i="126" s="1"/>
  <c r="S20" i="126"/>
  <c r="R20" i="126"/>
  <c r="K20" i="126"/>
  <c r="J20" i="126"/>
  <c r="B20" i="126" s="1"/>
  <c r="S19" i="126"/>
  <c r="U19" i="126" s="1"/>
  <c r="R19" i="126"/>
  <c r="T19" i="126" s="1"/>
  <c r="K19" i="126"/>
  <c r="J19" i="126"/>
  <c r="C19" i="126"/>
  <c r="B19" i="126"/>
  <c r="S18" i="126"/>
  <c r="R18" i="126"/>
  <c r="K18" i="126"/>
  <c r="J18" i="126"/>
  <c r="C18" i="126"/>
  <c r="B18" i="126"/>
  <c r="T18" i="126" s="1"/>
  <c r="S17" i="126"/>
  <c r="C17" i="126" s="1"/>
  <c r="R17" i="126"/>
  <c r="K17" i="126"/>
  <c r="J17" i="126"/>
  <c r="B17" i="126" s="1"/>
  <c r="S16" i="126"/>
  <c r="U16" i="126" s="1"/>
  <c r="R16" i="126"/>
  <c r="T16" i="126" s="1"/>
  <c r="K16" i="126"/>
  <c r="T15" i="126"/>
  <c r="S15" i="126"/>
  <c r="R15" i="126"/>
  <c r="K15" i="126"/>
  <c r="C15" i="126" s="1"/>
  <c r="J15" i="126"/>
  <c r="B15" i="126"/>
  <c r="S14" i="126"/>
  <c r="U14" i="126" s="1"/>
  <c r="R14" i="126"/>
  <c r="K14" i="126"/>
  <c r="J14" i="126"/>
  <c r="B14" i="126" s="1"/>
  <c r="C14" i="126"/>
  <c r="S13" i="126"/>
  <c r="R13" i="126"/>
  <c r="T13" i="126" s="1"/>
  <c r="K13" i="126"/>
  <c r="J13" i="126"/>
  <c r="C13" i="126"/>
  <c r="U13" i="126" s="1"/>
  <c r="B13" i="126"/>
  <c r="T12" i="126"/>
  <c r="S12" i="126"/>
  <c r="R12" i="126"/>
  <c r="K12" i="126"/>
  <c r="C12" i="126" s="1"/>
  <c r="J12" i="126"/>
  <c r="B12" i="126"/>
  <c r="S11" i="126"/>
  <c r="R11" i="126"/>
  <c r="K11" i="126"/>
  <c r="J11" i="126"/>
  <c r="B11" i="126" s="1"/>
  <c r="C11" i="126"/>
  <c r="S10" i="126"/>
  <c r="R10" i="126"/>
  <c r="T10" i="126" s="1"/>
  <c r="K10" i="126"/>
  <c r="J10" i="126"/>
  <c r="C10" i="126"/>
  <c r="U10" i="126" s="1"/>
  <c r="B10" i="126"/>
  <c r="T9" i="126"/>
  <c r="S9" i="126"/>
  <c r="R9" i="126"/>
  <c r="K9" i="126"/>
  <c r="C9" i="126" s="1"/>
  <c r="J9" i="126"/>
  <c r="B9" i="126"/>
  <c r="S8" i="126"/>
  <c r="U8" i="126" s="1"/>
  <c r="R8" i="126"/>
  <c r="T8" i="126" s="1"/>
  <c r="K8" i="126"/>
  <c r="J8" i="126"/>
  <c r="B8" i="126" s="1"/>
  <c r="C8" i="126"/>
  <c r="S7" i="126"/>
  <c r="R7" i="126"/>
  <c r="T7" i="126" s="1"/>
  <c r="T35" i="126" s="1"/>
  <c r="K7" i="126"/>
  <c r="J7" i="126"/>
  <c r="C7" i="126"/>
  <c r="U7" i="126" s="1"/>
  <c r="U35" i="126" s="1"/>
  <c r="B7" i="126"/>
  <c r="C31" i="119"/>
  <c r="B31" i="119"/>
  <c r="C25" i="119"/>
  <c r="B25" i="119"/>
  <c r="C22" i="119"/>
  <c r="B22" i="119"/>
  <c r="C24" i="119"/>
  <c r="B24" i="119"/>
  <c r="K35" i="127" l="1"/>
  <c r="T31" i="127"/>
  <c r="U11" i="127"/>
  <c r="C22" i="127"/>
  <c r="C35" i="127" s="1"/>
  <c r="U22" i="127"/>
  <c r="B22" i="127"/>
  <c r="T22" i="127" s="1"/>
  <c r="B28" i="127"/>
  <c r="T28" i="127" s="1"/>
  <c r="U18" i="127"/>
  <c r="S35" i="127"/>
  <c r="B18" i="127"/>
  <c r="T18" i="127" s="1"/>
  <c r="R35" i="127"/>
  <c r="C27" i="127"/>
  <c r="J35" i="127"/>
  <c r="T9" i="127"/>
  <c r="U32" i="127"/>
  <c r="T25" i="127"/>
  <c r="T12" i="127"/>
  <c r="U14" i="127"/>
  <c r="U25" i="127"/>
  <c r="T19" i="127"/>
  <c r="T15" i="127"/>
  <c r="T29" i="127"/>
  <c r="T32" i="127"/>
  <c r="U29" i="127"/>
  <c r="U8" i="127"/>
  <c r="T8" i="127"/>
  <c r="T11" i="127"/>
  <c r="T14" i="127"/>
  <c r="T7" i="127"/>
  <c r="T35" i="127" s="1"/>
  <c r="U7" i="127"/>
  <c r="U35" i="127" s="1"/>
  <c r="B8" i="127"/>
  <c r="U31" i="126"/>
  <c r="C22" i="126"/>
  <c r="U22" i="126" s="1"/>
  <c r="B22" i="126"/>
  <c r="T22" i="126" s="1"/>
  <c r="J35" i="126"/>
  <c r="K35" i="126"/>
  <c r="U11" i="126"/>
  <c r="U25" i="126"/>
  <c r="T25" i="126"/>
  <c r="U18" i="126"/>
  <c r="U15" i="126"/>
  <c r="T11" i="126"/>
  <c r="T30" i="126"/>
  <c r="U9" i="126"/>
  <c r="U30" i="126"/>
  <c r="T20" i="126"/>
  <c r="U20" i="126"/>
  <c r="T33" i="126"/>
  <c r="B35" i="126"/>
  <c r="T14" i="126"/>
  <c r="U33" i="126"/>
  <c r="U12" i="126"/>
  <c r="T17" i="126"/>
  <c r="U17" i="126"/>
  <c r="S35" i="126"/>
  <c r="C20" i="126"/>
  <c r="C23" i="126"/>
  <c r="U23" i="126" s="1"/>
  <c r="R35" i="126"/>
  <c r="B35" i="127" l="1"/>
  <c r="C35" i="126"/>
  <c r="S33" i="119" l="1"/>
  <c r="U33" i="119" s="1"/>
  <c r="R33" i="119"/>
  <c r="K33" i="119"/>
  <c r="J33" i="119"/>
  <c r="B33" i="119" s="1"/>
  <c r="C33" i="119"/>
  <c r="C27" i="119"/>
  <c r="B27" i="119"/>
  <c r="S32" i="119"/>
  <c r="R32" i="119"/>
  <c r="T32" i="119" s="1"/>
  <c r="K32" i="119"/>
  <c r="C32" i="119" s="1"/>
  <c r="J32" i="119"/>
  <c r="B32" i="119" s="1"/>
  <c r="T33" i="119" l="1"/>
  <c r="U32" i="119"/>
  <c r="Q35" i="119"/>
  <c r="P35" i="119"/>
  <c r="O35" i="119"/>
  <c r="N35" i="119"/>
  <c r="M35" i="119"/>
  <c r="L35" i="119"/>
  <c r="I35" i="119"/>
  <c r="H35" i="119"/>
  <c r="G35" i="119"/>
  <c r="F35" i="119"/>
  <c r="E35" i="119"/>
  <c r="D35" i="119"/>
  <c r="S34" i="119"/>
  <c r="R34" i="119"/>
  <c r="K34" i="119"/>
  <c r="J34" i="119"/>
  <c r="S31" i="119"/>
  <c r="U31" i="119" s="1"/>
  <c r="R31" i="119"/>
  <c r="T31" i="119" s="1"/>
  <c r="K31" i="119"/>
  <c r="J31" i="119"/>
  <c r="S30" i="119"/>
  <c r="R30" i="119"/>
  <c r="K30" i="119"/>
  <c r="J30" i="119"/>
  <c r="S29" i="119"/>
  <c r="R29" i="119"/>
  <c r="K29" i="119"/>
  <c r="J29" i="119"/>
  <c r="B29" i="119" s="1"/>
  <c r="S28" i="119"/>
  <c r="U28" i="119" s="1"/>
  <c r="R28" i="119"/>
  <c r="K28" i="119"/>
  <c r="J28" i="119"/>
  <c r="C28" i="119"/>
  <c r="B28" i="119"/>
  <c r="T28" i="119" s="1"/>
  <c r="S27" i="119"/>
  <c r="R27" i="119"/>
  <c r="K27" i="119"/>
  <c r="J27" i="119"/>
  <c r="S26" i="119"/>
  <c r="R26" i="119"/>
  <c r="S25" i="119"/>
  <c r="U25" i="119" s="1"/>
  <c r="R25" i="119"/>
  <c r="T25" i="119" s="1"/>
  <c r="K25" i="119"/>
  <c r="J25" i="119"/>
  <c r="S24" i="119"/>
  <c r="U24" i="119" s="1"/>
  <c r="R24" i="119"/>
  <c r="K24" i="119"/>
  <c r="J24" i="119"/>
  <c r="S23" i="119"/>
  <c r="R23" i="119"/>
  <c r="K23" i="119"/>
  <c r="J23" i="119"/>
  <c r="S22" i="119"/>
  <c r="U22" i="119" s="1"/>
  <c r="R22" i="119"/>
  <c r="T22" i="119" s="1"/>
  <c r="K22" i="119"/>
  <c r="J22" i="119"/>
  <c r="S21" i="119"/>
  <c r="R21" i="119"/>
  <c r="K21" i="119"/>
  <c r="J21" i="119"/>
  <c r="S20" i="119"/>
  <c r="R20" i="119"/>
  <c r="K20" i="119"/>
  <c r="J20" i="119"/>
  <c r="B20" i="119" s="1"/>
  <c r="S19" i="119"/>
  <c r="R19" i="119"/>
  <c r="K19" i="119"/>
  <c r="C19" i="119" s="1"/>
  <c r="J19" i="119"/>
  <c r="B19" i="119" s="1"/>
  <c r="S18" i="119"/>
  <c r="R18" i="119"/>
  <c r="K18" i="119"/>
  <c r="J18" i="119"/>
  <c r="S17" i="119"/>
  <c r="R17" i="119"/>
  <c r="K17" i="119"/>
  <c r="J17" i="119"/>
  <c r="B17" i="119"/>
  <c r="U16" i="119"/>
  <c r="T16" i="119"/>
  <c r="S16" i="119"/>
  <c r="R16" i="119"/>
  <c r="K16" i="119"/>
  <c r="S15" i="119"/>
  <c r="R15" i="119"/>
  <c r="K15" i="119"/>
  <c r="C15" i="119" s="1"/>
  <c r="J15" i="119"/>
  <c r="B15" i="119" s="1"/>
  <c r="S14" i="119"/>
  <c r="R14" i="119"/>
  <c r="K14" i="119"/>
  <c r="J14" i="119"/>
  <c r="B14" i="119" s="1"/>
  <c r="C14" i="119"/>
  <c r="U14" i="119" s="1"/>
  <c r="S13" i="119"/>
  <c r="R13" i="119"/>
  <c r="K13" i="119"/>
  <c r="C13" i="119" s="1"/>
  <c r="J13" i="119"/>
  <c r="S12" i="119"/>
  <c r="R12" i="119"/>
  <c r="K12" i="119"/>
  <c r="J12" i="119"/>
  <c r="B12" i="119" s="1"/>
  <c r="C12" i="119"/>
  <c r="S11" i="119"/>
  <c r="R11" i="119"/>
  <c r="K11" i="119"/>
  <c r="C11" i="119" s="1"/>
  <c r="U11" i="119" s="1"/>
  <c r="J11" i="119"/>
  <c r="B11" i="119" s="1"/>
  <c r="S10" i="119"/>
  <c r="R10" i="119"/>
  <c r="K10" i="119"/>
  <c r="C10" i="119" s="1"/>
  <c r="J10" i="119"/>
  <c r="S9" i="119"/>
  <c r="R9" i="119"/>
  <c r="K9" i="119"/>
  <c r="J9" i="119"/>
  <c r="B9" i="119" s="1"/>
  <c r="C9" i="119"/>
  <c r="U8" i="119"/>
  <c r="S8" i="119"/>
  <c r="R8" i="119"/>
  <c r="K8" i="119"/>
  <c r="J8" i="119"/>
  <c r="B8" i="119" s="1"/>
  <c r="C8" i="119"/>
  <c r="S7" i="119"/>
  <c r="R7" i="119"/>
  <c r="K7" i="119"/>
  <c r="C7" i="119" s="1"/>
  <c r="J7" i="119"/>
  <c r="C18" i="119" l="1"/>
  <c r="U18" i="119" s="1"/>
  <c r="B18" i="119"/>
  <c r="T18" i="119" s="1"/>
  <c r="T24" i="119"/>
  <c r="B34" i="119"/>
  <c r="T34" i="119" s="1"/>
  <c r="C17" i="119"/>
  <c r="T11" i="119"/>
  <c r="C30" i="119"/>
  <c r="U30" i="119" s="1"/>
  <c r="C21" i="119"/>
  <c r="U21" i="119" s="1"/>
  <c r="B30" i="119"/>
  <c r="T30" i="119" s="1"/>
  <c r="B13" i="119"/>
  <c r="T13" i="119" s="1"/>
  <c r="B21" i="119"/>
  <c r="T21" i="119" s="1"/>
  <c r="B7" i="119"/>
  <c r="T7" i="119" s="1"/>
  <c r="T35" i="119" s="1"/>
  <c r="T12" i="119"/>
  <c r="T19" i="119"/>
  <c r="T14" i="119"/>
  <c r="U9" i="119"/>
  <c r="B10" i="119"/>
  <c r="T10" i="119" s="1"/>
  <c r="U12" i="119"/>
  <c r="T17" i="119"/>
  <c r="C20" i="119"/>
  <c r="T9" i="119"/>
  <c r="U17" i="119"/>
  <c r="B23" i="119"/>
  <c r="U15" i="119"/>
  <c r="C23" i="119"/>
  <c r="U23" i="119" s="1"/>
  <c r="C29" i="119"/>
  <c r="U29" i="119" s="1"/>
  <c r="C34" i="119"/>
  <c r="U34" i="119" s="1"/>
  <c r="S35" i="119"/>
  <c r="U10" i="119"/>
  <c r="T8" i="119"/>
  <c r="T15" i="119"/>
  <c r="U19" i="119"/>
  <c r="T20" i="119"/>
  <c r="U13" i="119"/>
  <c r="U20" i="119"/>
  <c r="T23" i="119"/>
  <c r="T29" i="119"/>
  <c r="J35" i="119"/>
  <c r="K35" i="119"/>
  <c r="U7" i="119"/>
  <c r="U35" i="119" s="1"/>
  <c r="R35" i="119"/>
  <c r="C35" i="119" l="1"/>
  <c r="B35" i="119"/>
</calcChain>
</file>

<file path=xl/sharedStrings.xml><?xml version="1.0" encoding="utf-8"?>
<sst xmlns="http://schemas.openxmlformats.org/spreadsheetml/2006/main" count="186" uniqueCount="56">
  <si>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</si>
  <si>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</si>
  <si>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</si>
  <si>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</si>
  <si>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</si>
  <si>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</si>
  <si>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</si>
  <si>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</si>
  <si>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</si>
  <si>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</si>
  <si>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</si>
  <si>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</si>
  <si>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</si>
  <si>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</si>
  <si>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</si>
  <si>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</si>
  <si>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</si>
  <si>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</si>
  <si>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</si>
  <si>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</si>
  <si>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</si>
  <si>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</si>
  <si>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</si>
  <si>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</si>
  <si>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</si>
  <si>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Передача гражданами в муниципальную  собственность приватизированных жилых помещений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</si>
  <si>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</si>
  <si>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</si>
  <si>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Предоставление информации о порядке предоставления жилищно-коммунальных услуг населению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</si>
  <si>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</si>
  <si>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</si>
  <si>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</si>
  <si>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Признание садового дома жилым домом и жилого дома садовым домом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</si>
  <si>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</si>
  <si>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</si>
  <si>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</si>
  <si>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</si>
  <si>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</si>
  <si>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Принятие на учет граждан в качестве, нуждающихся в жилых помещениях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</si>
  <si>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</si>
  <si>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</si>
  <si>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Выдача согласия и оформление документов по обмену жилыми помещениями по договорам социального найма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</si>
  <si>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</si>
  <si>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Передача в собственность граждан занимаемых ими жилых помещений жилищного фонда (приватизация жилищного фонда)*</t>
  </si>
  <si>
    <t>Предоставление разрешения на осуществление земляных работ*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</si>
  <si>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</si>
  <si>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</si>
  <si>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</si>
  <si>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</si>
  <si>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t>Предоставление информации об объектах учета, содержащейся в реестре муниципального имущества*</t>
  </si>
  <si>
    <t>Предоставление жилого помещения по договору социального найма или в собственность бесплатно*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</si>
  <si>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2025 год</t>
    </r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</si>
  <si>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</si>
  <si>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Подготовка и утверждение документации по планировке территории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</si>
  <si>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2025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</si>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</sst>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justify" vertical="center"/>
    </xf>
    <xf numFmtId="0" fontId="15" fillId="9" borderId="1" xfId="0" applyFont="1" applyFill="1" applyBorder="1" applyAlignment="1">
      <alignment wrapText="1"/>
    </xf>
    <xf numFmtId="0" fontId="15" fillId="9" borderId="1" xfId="0" applyFont="1" applyFill="1" applyBorder="1" applyAlignment="1">
      <alignment vertical="top" wrapText="1"/>
    </xf>
    <xf numFmtId="49" fontId="15" fillId="9" borderId="1" xfId="0" applyNumberFormat="1" applyFont="1" applyFill="1" applyBorder="1" applyAlignment="1">
      <alignment horizontal="left" vertical="top" wrapText="1"/>
    </xf>
    <xf numFmtId="0" fontId="15" fillId="9" borderId="1" xfId="0" applyFont="1" applyFill="1" applyBorder="1" applyAlignment="1">
      <alignment horizontal="left" wrapText="1"/>
    </xf>
    <xf numFmtId="0" fontId="15" fillId="9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24" workbookViewId="0">
      <selection activeCell="A44" sqref="A44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" thickBot="1" x14ac:dyDescent="0.35">
      <c r="A2" s="36" t="s">
        <v>7</v>
      </c>
      <c r="B2" s="37" t="s">
        <v>14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 t="s">
        <v>22</v>
      </c>
      <c r="U2" s="39" t="s">
        <v>23</v>
      </c>
    </row>
    <row r="3" spans="1:21" ht="15" thickBot="1" x14ac:dyDescent="0.35">
      <c r="A3" s="36"/>
      <c r="B3" s="40" t="s">
        <v>19</v>
      </c>
      <c r="C3" s="41" t="s">
        <v>18</v>
      </c>
      <c r="D3" s="42" t="s">
        <v>12</v>
      </c>
      <c r="E3" s="42"/>
      <c r="F3" s="42"/>
      <c r="G3" s="42"/>
      <c r="H3" s="42"/>
      <c r="I3" s="42"/>
      <c r="J3" s="42"/>
      <c r="K3" s="42"/>
      <c r="L3" s="43" t="s">
        <v>13</v>
      </c>
      <c r="M3" s="43"/>
      <c r="N3" s="43"/>
      <c r="O3" s="43"/>
      <c r="P3" s="43"/>
      <c r="Q3" s="43"/>
      <c r="R3" s="43"/>
      <c r="S3" s="43"/>
      <c r="T3" s="38"/>
      <c r="U3" s="39"/>
    </row>
    <row r="4" spans="1:21" ht="25.8" customHeight="1" thickBot="1" x14ac:dyDescent="0.35">
      <c r="A4" s="36"/>
      <c r="B4" s="40"/>
      <c r="C4" s="41"/>
      <c r="D4" s="44" t="s">
        <v>9</v>
      </c>
      <c r="E4" s="44"/>
      <c r="F4" s="44" t="s">
        <v>10</v>
      </c>
      <c r="G4" s="44"/>
      <c r="H4" s="44" t="s">
        <v>11</v>
      </c>
      <c r="I4" s="44"/>
      <c r="J4" s="45" t="s">
        <v>15</v>
      </c>
      <c r="K4" s="45"/>
      <c r="L4" s="34" t="s">
        <v>0</v>
      </c>
      <c r="M4" s="34"/>
      <c r="N4" s="34" t="s">
        <v>1</v>
      </c>
      <c r="O4" s="34"/>
      <c r="P4" s="34" t="s">
        <v>2</v>
      </c>
      <c r="Q4" s="34"/>
      <c r="R4" s="45" t="s">
        <v>24</v>
      </c>
      <c r="S4" s="45"/>
      <c r="T4" s="38"/>
      <c r="U4" s="39"/>
    </row>
    <row r="5" spans="1:21" ht="181.2" customHeight="1" thickBot="1" x14ac:dyDescent="0.35">
      <c r="A5" s="36"/>
      <c r="B5" s="40"/>
      <c r="C5" s="4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8"/>
      <c r="U5" s="39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3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32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30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30" t="s">
        <v>36</v>
      </c>
      <c r="B10" s="18">
        <f>J10+R10</f>
        <v>0</v>
      </c>
      <c r="C10" s="16">
        <f>K10+S223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28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28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28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28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30" t="s">
        <v>31</v>
      </c>
      <c r="B15" s="18">
        <f t="shared" ref="B15:C34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9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9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9" t="s">
        <v>50</v>
      </c>
      <c r="B18" s="18">
        <f>J18+R18</f>
        <v>1</v>
      </c>
      <c r="C18" s="16">
        <f>K18+S18</f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1</v>
      </c>
      <c r="M18" s="1">
        <v>1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1</v>
      </c>
      <c r="S18" s="16">
        <f t="shared" si="8"/>
        <v>1</v>
      </c>
      <c r="T18" s="3">
        <f t="shared" si="1"/>
        <v>100</v>
      </c>
      <c r="U18" s="7">
        <f t="shared" si="1"/>
        <v>100</v>
      </c>
    </row>
    <row r="19" spans="1:21" ht="93" x14ac:dyDescent="0.3">
      <c r="A19" s="32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4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9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32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28" t="s">
        <v>39</v>
      </c>
      <c r="B22" s="18">
        <f>J22+R22</f>
        <v>1054</v>
      </c>
      <c r="C22" s="16">
        <f>K22+S22</f>
        <v>1054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2">
        <v>1054</v>
      </c>
      <c r="M22" s="22">
        <v>1054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1054</v>
      </c>
      <c r="S22" s="16">
        <f t="shared" si="9"/>
        <v>1054</v>
      </c>
      <c r="T22" s="3">
        <f t="shared" si="1"/>
        <v>100</v>
      </c>
      <c r="U22" s="7">
        <f t="shared" si="1"/>
        <v>100</v>
      </c>
    </row>
    <row r="23" spans="1:21" ht="51" x14ac:dyDescent="0.3">
      <c r="A23" s="28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4" si="10">D23+F23+H23</f>
        <v>0</v>
      </c>
      <c r="K23" s="16">
        <f t="shared" si="10"/>
        <v>0</v>
      </c>
      <c r="L23" s="22">
        <v>0</v>
      </c>
      <c r="M23" s="22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4" si="11">R23/B23*100</f>
        <v>#DIV/0!</v>
      </c>
      <c r="U23" s="7" t="e">
        <f t="shared" si="11"/>
        <v>#DIV/0!</v>
      </c>
    </row>
    <row r="24" spans="1:21" ht="42" x14ac:dyDescent="0.3">
      <c r="A24" s="29" t="s">
        <v>44</v>
      </c>
      <c r="B24" s="18">
        <f>J24+R24</f>
        <v>0</v>
      </c>
      <c r="C24" s="16">
        <f>K24+S24</f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0" t="s">
        <v>49</v>
      </c>
      <c r="B25" s="15">
        <f>J25+R25</f>
        <v>20</v>
      </c>
      <c r="C25" s="27">
        <f>K25+S25</f>
        <v>20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20</v>
      </c>
      <c r="M25" s="1">
        <v>20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20</v>
      </c>
      <c r="S25" s="16">
        <f t="shared" si="9"/>
        <v>20</v>
      </c>
      <c r="T25" s="3">
        <f t="shared" si="11"/>
        <v>100</v>
      </c>
      <c r="U25" s="7">
        <f t="shared" si="11"/>
        <v>100</v>
      </c>
    </row>
    <row r="26" spans="1:21" ht="81.599999999999994" x14ac:dyDescent="0.3">
      <c r="A26" s="30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20</v>
      </c>
      <c r="Q26" s="1">
        <v>20</v>
      </c>
      <c r="R26" s="18">
        <f>L26+N26+P26</f>
        <v>20</v>
      </c>
      <c r="S26" s="16">
        <f>M26+O26+Q26</f>
        <v>20</v>
      </c>
      <c r="T26" s="3">
        <v>100</v>
      </c>
      <c r="U26" s="7">
        <v>100</v>
      </c>
    </row>
    <row r="27" spans="1:21" ht="102" x14ac:dyDescent="0.3">
      <c r="A27" s="30" t="s">
        <v>45</v>
      </c>
      <c r="B27" s="18">
        <f>J27+R27</f>
        <v>3</v>
      </c>
      <c r="C27" s="16">
        <f>K27+S27</f>
        <v>3</v>
      </c>
      <c r="D27" s="1">
        <v>3</v>
      </c>
      <c r="E27" s="1">
        <v>3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3</v>
      </c>
      <c r="K27" s="16">
        <f>E27+G27+I27</f>
        <v>3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30" t="s">
        <v>30</v>
      </c>
      <c r="B28" s="23">
        <f t="shared" ref="B28" si="12">J28+R28</f>
        <v>0</v>
      </c>
      <c r="C28" s="19">
        <f>K28+S28</f>
        <v>0</v>
      </c>
      <c r="D28" s="22">
        <v>0</v>
      </c>
      <c r="E28" s="22">
        <v>0</v>
      </c>
      <c r="F28" s="1">
        <v>0</v>
      </c>
      <c r="G28" s="22">
        <v>0</v>
      </c>
      <c r="H28" s="22">
        <v>0</v>
      </c>
      <c r="I28" s="22">
        <v>0</v>
      </c>
      <c r="J28" s="24">
        <f t="shared" ref="J28:K28" si="13">D28+F28+H28</f>
        <v>0</v>
      </c>
      <c r="K28" s="19">
        <f t="shared" si="13"/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1">
        <f>L28+N28+P28</f>
        <v>0</v>
      </c>
      <c r="S28" s="19">
        <f t="shared" ref="S28" si="14">M28+O28+Q28</f>
        <v>0</v>
      </c>
      <c r="T28" s="20" t="e">
        <f t="shared" ref="T28:U28" si="15">R28/B28*100</f>
        <v>#DIV/0!</v>
      </c>
      <c r="U28" s="25" t="e">
        <f t="shared" si="15"/>
        <v>#DIV/0!</v>
      </c>
    </row>
    <row r="29" spans="1:21" ht="224.4" x14ac:dyDescent="0.3">
      <c r="A29" s="30" t="s">
        <v>46</v>
      </c>
      <c r="B29" s="23">
        <f t="shared" si="6"/>
        <v>0</v>
      </c>
      <c r="C29" s="19">
        <f>K29+S29</f>
        <v>0</v>
      </c>
      <c r="D29" s="22">
        <v>0</v>
      </c>
      <c r="E29" s="22">
        <v>0</v>
      </c>
      <c r="F29" s="1">
        <v>0</v>
      </c>
      <c r="G29" s="22">
        <v>0</v>
      </c>
      <c r="H29" s="22">
        <v>0</v>
      </c>
      <c r="I29" s="22">
        <v>0</v>
      </c>
      <c r="J29" s="24">
        <f t="shared" si="10"/>
        <v>0</v>
      </c>
      <c r="K29" s="19">
        <f t="shared" si="10"/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1">
        <f>L29+N29+P29</f>
        <v>0</v>
      </c>
      <c r="S29" s="19">
        <f t="shared" si="9"/>
        <v>0</v>
      </c>
      <c r="T29" s="20" t="e">
        <f t="shared" si="11"/>
        <v>#DIV/0!</v>
      </c>
      <c r="U29" s="25" t="e">
        <f t="shared" si="11"/>
        <v>#DIV/0!</v>
      </c>
    </row>
    <row r="30" spans="1:21" ht="142.80000000000001" x14ac:dyDescent="0.3">
      <c r="A30" s="26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4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f>J31+R31</f>
        <v>32</v>
      </c>
      <c r="C31" s="16">
        <f>K31+S31</f>
        <v>32</v>
      </c>
      <c r="D31" s="1">
        <v>32</v>
      </c>
      <c r="E31" s="1">
        <v>32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32</v>
      </c>
      <c r="K31" s="16">
        <f t="shared" si="10"/>
        <v>32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ref="B32:B33" si="17">J32+R32</f>
        <v>0</v>
      </c>
      <c r="C32" s="16">
        <f t="shared" ref="C32:C33" si="18">K32+S32</f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ref="J32:J33" si="19">D32+F32+H32</f>
        <v>0</v>
      </c>
      <c r="K32" s="16">
        <f t="shared" ref="K32:K33" si="20">E32+G32+I32</f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ref="R32:R33" si="21">L32+N32+P32</f>
        <v>0</v>
      </c>
      <c r="S32" s="16">
        <f t="shared" ref="S32:S33" si="22">M32+O32+Q32</f>
        <v>0</v>
      </c>
      <c r="T32" s="3" t="e">
        <f t="shared" ref="T32:T33" si="23">R32/B32*100</f>
        <v>#DIV/0!</v>
      </c>
      <c r="U32" s="7" t="e">
        <f t="shared" ref="U32:U33" si="24">S32/C32*100</f>
        <v>#DIV/0!</v>
      </c>
    </row>
    <row r="33" spans="1:21" ht="115.2" customHeight="1" x14ac:dyDescent="0.3">
      <c r="A33" s="31" t="s">
        <v>52</v>
      </c>
      <c r="B33" s="18">
        <f t="shared" si="17"/>
        <v>0</v>
      </c>
      <c r="C33" s="16">
        <f t="shared" si="18"/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5">
        <f t="shared" si="19"/>
        <v>0</v>
      </c>
      <c r="K33" s="16">
        <f t="shared" si="20"/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8">
        <f t="shared" si="21"/>
        <v>0</v>
      </c>
      <c r="S33" s="16">
        <f t="shared" si="22"/>
        <v>0</v>
      </c>
      <c r="T33" s="3" t="e">
        <f t="shared" si="23"/>
        <v>#DIV/0!</v>
      </c>
      <c r="U33" s="7" t="e">
        <f t="shared" si="24"/>
        <v>#DIV/0!</v>
      </c>
    </row>
    <row r="34" spans="1:21" ht="49.8" customHeight="1" x14ac:dyDescent="0.3">
      <c r="A34" s="31" t="s">
        <v>53</v>
      </c>
      <c r="B34" s="18">
        <f t="shared" si="6"/>
        <v>0</v>
      </c>
      <c r="C34" s="16">
        <f t="shared" si="6"/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5">
        <f t="shared" si="10"/>
        <v>0</v>
      </c>
      <c r="K34" s="16">
        <f t="shared" si="10"/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8">
        <f t="shared" si="16"/>
        <v>0</v>
      </c>
      <c r="S34" s="16">
        <f t="shared" si="9"/>
        <v>0</v>
      </c>
      <c r="T34" s="3" t="e">
        <f t="shared" si="11"/>
        <v>#DIV/0!</v>
      </c>
      <c r="U34" s="7" t="e">
        <f t="shared" si="11"/>
        <v>#DIV/0!</v>
      </c>
    </row>
    <row r="35" spans="1:21" ht="28.2" x14ac:dyDescent="0.3">
      <c r="A35" s="2" t="s">
        <v>8</v>
      </c>
      <c r="B35" s="18">
        <f t="shared" ref="B35:U35" si="25">SUM(B7:B34)</f>
        <v>1110</v>
      </c>
      <c r="C35" s="18">
        <f t="shared" si="25"/>
        <v>1110</v>
      </c>
      <c r="D35" s="18">
        <f t="shared" si="25"/>
        <v>35</v>
      </c>
      <c r="E35" s="18">
        <f t="shared" si="25"/>
        <v>35</v>
      </c>
      <c r="F35" s="18">
        <f t="shared" si="25"/>
        <v>0</v>
      </c>
      <c r="G35" s="18">
        <f t="shared" si="25"/>
        <v>0</v>
      </c>
      <c r="H35" s="18">
        <f t="shared" si="25"/>
        <v>0</v>
      </c>
      <c r="I35" s="18">
        <f t="shared" si="25"/>
        <v>0</v>
      </c>
      <c r="J35" s="18">
        <f t="shared" si="25"/>
        <v>35</v>
      </c>
      <c r="K35" s="18">
        <f t="shared" si="25"/>
        <v>35</v>
      </c>
      <c r="L35" s="18">
        <f t="shared" si="25"/>
        <v>1075</v>
      </c>
      <c r="M35" s="18">
        <f t="shared" si="25"/>
        <v>1075</v>
      </c>
      <c r="N35" s="18">
        <f t="shared" si="25"/>
        <v>0</v>
      </c>
      <c r="O35" s="18">
        <f t="shared" si="25"/>
        <v>0</v>
      </c>
      <c r="P35" s="18">
        <f t="shared" si="25"/>
        <v>20</v>
      </c>
      <c r="Q35" s="18">
        <f t="shared" si="25"/>
        <v>20</v>
      </c>
      <c r="R35" s="18">
        <f t="shared" si="25"/>
        <v>1095</v>
      </c>
      <c r="S35" s="18">
        <f t="shared" si="25"/>
        <v>1095</v>
      </c>
      <c r="T35" s="18" t="e">
        <f t="shared" si="25"/>
        <v>#DIV/0!</v>
      </c>
      <c r="U35" s="18" t="e">
        <f t="shared" si="25"/>
        <v>#DIV/0!</v>
      </c>
    </row>
  </sheetData>
  <mergeCells count="17"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31" workbookViewId="0">
      <selection activeCell="L35" sqref="L35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" thickBot="1" x14ac:dyDescent="0.35">
      <c r="A2" s="36" t="s">
        <v>7</v>
      </c>
      <c r="B2" s="37" t="s">
        <v>14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 t="s">
        <v>22</v>
      </c>
      <c r="U2" s="39" t="s">
        <v>23</v>
      </c>
    </row>
    <row r="3" spans="1:21" ht="15" thickBot="1" x14ac:dyDescent="0.35">
      <c r="A3" s="36"/>
      <c r="B3" s="40" t="s">
        <v>19</v>
      </c>
      <c r="C3" s="41" t="s">
        <v>18</v>
      </c>
      <c r="D3" s="42" t="s">
        <v>12</v>
      </c>
      <c r="E3" s="42"/>
      <c r="F3" s="42"/>
      <c r="G3" s="42"/>
      <c r="H3" s="42"/>
      <c r="I3" s="42"/>
      <c r="J3" s="42"/>
      <c r="K3" s="42"/>
      <c r="L3" s="43" t="s">
        <v>13</v>
      </c>
      <c r="M3" s="43"/>
      <c r="N3" s="43"/>
      <c r="O3" s="43"/>
      <c r="P3" s="43"/>
      <c r="Q3" s="43"/>
      <c r="R3" s="43"/>
      <c r="S3" s="43"/>
      <c r="T3" s="38"/>
      <c r="U3" s="39"/>
    </row>
    <row r="4" spans="1:21" ht="25.8" customHeight="1" thickBot="1" x14ac:dyDescent="0.35">
      <c r="A4" s="36"/>
      <c r="B4" s="40"/>
      <c r="C4" s="41"/>
      <c r="D4" s="44" t="s">
        <v>9</v>
      </c>
      <c r="E4" s="44"/>
      <c r="F4" s="44" t="s">
        <v>10</v>
      </c>
      <c r="G4" s="44"/>
      <c r="H4" s="44" t="s">
        <v>11</v>
      </c>
      <c r="I4" s="44"/>
      <c r="J4" s="45" t="s">
        <v>15</v>
      </c>
      <c r="K4" s="45"/>
      <c r="L4" s="34" t="s">
        <v>0</v>
      </c>
      <c r="M4" s="34"/>
      <c r="N4" s="34" t="s">
        <v>1</v>
      </c>
      <c r="O4" s="34"/>
      <c r="P4" s="34" t="s">
        <v>2</v>
      </c>
      <c r="Q4" s="34"/>
      <c r="R4" s="45" t="s">
        <v>24</v>
      </c>
      <c r="S4" s="45"/>
      <c r="T4" s="38"/>
      <c r="U4" s="39"/>
    </row>
    <row r="5" spans="1:21" ht="181.2" customHeight="1" thickBot="1" x14ac:dyDescent="0.35">
      <c r="A5" s="36"/>
      <c r="B5" s="40"/>
      <c r="C5" s="4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8"/>
      <c r="U5" s="39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33" t="s">
        <v>28</v>
      </c>
      <c r="B7" s="18">
        <f>J7+R7</f>
        <v>0</v>
      </c>
      <c r="C7" s="16">
        <f>K7+Q7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U22" si="1">R7/B7*100</f>
        <v>#DIV/0!</v>
      </c>
      <c r="U7" s="7" t="e">
        <f t="shared" si="1"/>
        <v>#DIV/0!</v>
      </c>
    </row>
    <row r="8" spans="1:21" ht="31.8" x14ac:dyDescent="0.3">
      <c r="A8" s="32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30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30" t="s">
        <v>36</v>
      </c>
      <c r="B10" s="18">
        <f>J10+R10</f>
        <v>0</v>
      </c>
      <c r="C10" s="16">
        <f>K10+S223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28" t="s">
        <v>37</v>
      </c>
      <c r="B11" s="18">
        <f>J11+R11</f>
        <v>1</v>
      </c>
      <c r="C11" s="16">
        <f>K11+S11</f>
        <v>1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1</v>
      </c>
      <c r="R11" s="18">
        <f t="shared" ref="R11" si="4">L11+N11+P11</f>
        <v>1</v>
      </c>
      <c r="S11" s="16">
        <f>M11+O11+Q11</f>
        <v>1</v>
      </c>
      <c r="T11" s="3">
        <f t="shared" si="1"/>
        <v>100</v>
      </c>
      <c r="U11" s="7">
        <f t="shared" si="1"/>
        <v>100</v>
      </c>
    </row>
    <row r="12" spans="1:21" ht="40.799999999999997" x14ac:dyDescent="0.3">
      <c r="A12" s="28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28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28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30" t="s">
        <v>31</v>
      </c>
      <c r="B15" s="18">
        <f t="shared" ref="B15:C34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9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9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9" t="s">
        <v>50</v>
      </c>
      <c r="B18" s="18">
        <f>J18+R18</f>
        <v>2</v>
      </c>
      <c r="C18" s="16">
        <f>K18+S18</f>
        <v>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2</v>
      </c>
      <c r="M18" s="1">
        <v>2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2</v>
      </c>
      <c r="S18" s="16">
        <f t="shared" si="8"/>
        <v>2</v>
      </c>
      <c r="T18" s="3">
        <f t="shared" si="1"/>
        <v>100</v>
      </c>
      <c r="U18" s="7">
        <f t="shared" si="1"/>
        <v>100</v>
      </c>
    </row>
    <row r="19" spans="1:21" ht="93" x14ac:dyDescent="0.3">
      <c r="A19" s="32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4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9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32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28" t="s">
        <v>39</v>
      </c>
      <c r="B22" s="18">
        <f>J22+R22</f>
        <v>27</v>
      </c>
      <c r="C22" s="16">
        <f>K22+S22</f>
        <v>27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2">
        <v>27</v>
      </c>
      <c r="M22" s="22">
        <v>27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27</v>
      </c>
      <c r="S22" s="16">
        <f t="shared" si="9"/>
        <v>27</v>
      </c>
      <c r="T22" s="3">
        <f t="shared" si="1"/>
        <v>100</v>
      </c>
      <c r="U22" s="7">
        <f t="shared" si="1"/>
        <v>100</v>
      </c>
    </row>
    <row r="23" spans="1:21" ht="51" x14ac:dyDescent="0.3">
      <c r="A23" s="28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4" si="10">D23+F23+H23</f>
        <v>0</v>
      </c>
      <c r="K23" s="16">
        <f t="shared" si="10"/>
        <v>0</v>
      </c>
      <c r="L23" s="22">
        <v>0</v>
      </c>
      <c r="M23" s="22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4" si="11">R23/B23*100</f>
        <v>#DIV/0!</v>
      </c>
      <c r="U23" s="7" t="e">
        <f t="shared" si="11"/>
        <v>#DIV/0!</v>
      </c>
    </row>
    <row r="24" spans="1:21" ht="42" x14ac:dyDescent="0.3">
      <c r="A24" s="29" t="s">
        <v>44</v>
      </c>
      <c r="B24" s="18">
        <f>J24+R24</f>
        <v>0</v>
      </c>
      <c r="C24" s="16">
        <f>K24+S24</f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0" t="s">
        <v>49</v>
      </c>
      <c r="B25" s="15">
        <f>J25+R25</f>
        <v>0</v>
      </c>
      <c r="C25" s="27">
        <f>K25+S25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30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20</v>
      </c>
      <c r="Q26" s="1">
        <v>20</v>
      </c>
      <c r="R26" s="18">
        <f>L26+N26+P26</f>
        <v>20</v>
      </c>
      <c r="S26" s="16">
        <f>M26+O26+Q26</f>
        <v>20</v>
      </c>
      <c r="T26" s="3">
        <v>100</v>
      </c>
      <c r="U26" s="7">
        <v>100</v>
      </c>
    </row>
    <row r="27" spans="1:21" ht="102" x14ac:dyDescent="0.3">
      <c r="A27" s="30" t="s">
        <v>45</v>
      </c>
      <c r="B27" s="18">
        <f>J27+R27</f>
        <v>0</v>
      </c>
      <c r="C27" s="16">
        <f>K27+S27</f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30" t="s">
        <v>30</v>
      </c>
      <c r="B28" s="23">
        <f t="shared" ref="B28" si="12">J28+R28</f>
        <v>0</v>
      </c>
      <c r="C28" s="19">
        <f>K28+S28</f>
        <v>0</v>
      </c>
      <c r="D28" s="22">
        <v>0</v>
      </c>
      <c r="E28" s="22">
        <v>0</v>
      </c>
      <c r="F28" s="1">
        <v>0</v>
      </c>
      <c r="G28" s="22">
        <v>0</v>
      </c>
      <c r="H28" s="22">
        <v>0</v>
      </c>
      <c r="I28" s="22">
        <v>0</v>
      </c>
      <c r="J28" s="24">
        <f t="shared" ref="J28:K28" si="13">D28+F28+H28</f>
        <v>0</v>
      </c>
      <c r="K28" s="19">
        <f t="shared" si="13"/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1">
        <f>L28+N28+P28</f>
        <v>0</v>
      </c>
      <c r="S28" s="19">
        <f t="shared" ref="S28" si="14">M28+O28+Q28</f>
        <v>0</v>
      </c>
      <c r="T28" s="20" t="e">
        <f t="shared" ref="T28:U28" si="15">R28/B28*100</f>
        <v>#DIV/0!</v>
      </c>
      <c r="U28" s="25" t="e">
        <f t="shared" si="15"/>
        <v>#DIV/0!</v>
      </c>
    </row>
    <row r="29" spans="1:21" ht="224.4" x14ac:dyDescent="0.3">
      <c r="A29" s="30" t="s">
        <v>46</v>
      </c>
      <c r="B29" s="23">
        <f t="shared" si="6"/>
        <v>0</v>
      </c>
      <c r="C29" s="19">
        <f>K29+S29</f>
        <v>0</v>
      </c>
      <c r="D29" s="22">
        <v>0</v>
      </c>
      <c r="E29" s="22">
        <v>0</v>
      </c>
      <c r="F29" s="1">
        <v>0</v>
      </c>
      <c r="G29" s="22">
        <v>0</v>
      </c>
      <c r="H29" s="22">
        <v>0</v>
      </c>
      <c r="I29" s="22">
        <v>0</v>
      </c>
      <c r="J29" s="24">
        <f t="shared" si="10"/>
        <v>0</v>
      </c>
      <c r="K29" s="19">
        <f t="shared" si="10"/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1">
        <f>L29+N29+P29</f>
        <v>0</v>
      </c>
      <c r="S29" s="19">
        <f t="shared" si="9"/>
        <v>0</v>
      </c>
      <c r="T29" s="20" t="e">
        <f t="shared" si="11"/>
        <v>#DIV/0!</v>
      </c>
      <c r="U29" s="25" t="e">
        <f t="shared" si="11"/>
        <v>#DIV/0!</v>
      </c>
    </row>
    <row r="30" spans="1:21" ht="142.80000000000001" x14ac:dyDescent="0.3">
      <c r="A30" s="26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4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f>J31+R31</f>
        <v>39</v>
      </c>
      <c r="C31" s="16">
        <f>K31+S31</f>
        <v>39</v>
      </c>
      <c r="D31" s="1">
        <v>39</v>
      </c>
      <c r="E31" s="1">
        <v>39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39</v>
      </c>
      <c r="K31" s="16">
        <f t="shared" si="10"/>
        <v>39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ref="B32:C33" si="17">J32+R32</f>
        <v>0</v>
      </c>
      <c r="C32" s="16">
        <f t="shared" si="17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115.2" customHeight="1" x14ac:dyDescent="0.3">
      <c r="A33" s="31" t="s">
        <v>52</v>
      </c>
      <c r="B33" s="18">
        <f t="shared" si="17"/>
        <v>0</v>
      </c>
      <c r="C33" s="16">
        <f t="shared" si="17"/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5">
        <f t="shared" si="10"/>
        <v>0</v>
      </c>
      <c r="K33" s="16">
        <f t="shared" si="10"/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8">
        <f t="shared" si="16"/>
        <v>0</v>
      </c>
      <c r="S33" s="16">
        <f t="shared" si="9"/>
        <v>0</v>
      </c>
      <c r="T33" s="3" t="e">
        <f t="shared" si="11"/>
        <v>#DIV/0!</v>
      </c>
      <c r="U33" s="7" t="e">
        <f t="shared" si="11"/>
        <v>#DIV/0!</v>
      </c>
    </row>
    <row r="34" spans="1:21" ht="49.8" customHeight="1" x14ac:dyDescent="0.3">
      <c r="A34" s="31" t="s">
        <v>53</v>
      </c>
      <c r="B34" s="18">
        <f t="shared" si="6"/>
        <v>0</v>
      </c>
      <c r="C34" s="16">
        <f t="shared" si="6"/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5">
        <f t="shared" si="10"/>
        <v>0</v>
      </c>
      <c r="K34" s="16">
        <f t="shared" si="10"/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8">
        <f t="shared" si="16"/>
        <v>0</v>
      </c>
      <c r="S34" s="16">
        <f t="shared" si="9"/>
        <v>0</v>
      </c>
      <c r="T34" s="3" t="e">
        <f t="shared" si="11"/>
        <v>#DIV/0!</v>
      </c>
      <c r="U34" s="7" t="e">
        <f t="shared" si="11"/>
        <v>#DIV/0!</v>
      </c>
    </row>
    <row r="35" spans="1:21" ht="28.2" x14ac:dyDescent="0.3">
      <c r="A35" s="2" t="s">
        <v>8</v>
      </c>
      <c r="B35" s="18">
        <f t="shared" ref="B35:U35" si="18">SUM(B7:B34)</f>
        <v>69</v>
      </c>
      <c r="C35" s="18">
        <f t="shared" si="18"/>
        <v>69</v>
      </c>
      <c r="D35" s="18">
        <f t="shared" si="18"/>
        <v>39</v>
      </c>
      <c r="E35" s="18">
        <f t="shared" si="18"/>
        <v>39</v>
      </c>
      <c r="F35" s="18">
        <f t="shared" si="18"/>
        <v>0</v>
      </c>
      <c r="G35" s="18">
        <f t="shared" si="18"/>
        <v>0</v>
      </c>
      <c r="H35" s="18">
        <f t="shared" si="18"/>
        <v>0</v>
      </c>
      <c r="I35" s="18">
        <f t="shared" si="18"/>
        <v>0</v>
      </c>
      <c r="J35" s="18">
        <f t="shared" si="18"/>
        <v>39</v>
      </c>
      <c r="K35" s="18">
        <f t="shared" si="18"/>
        <v>39</v>
      </c>
      <c r="L35" s="18">
        <f t="shared" si="18"/>
        <v>29</v>
      </c>
      <c r="M35" s="18">
        <f t="shared" si="18"/>
        <v>29</v>
      </c>
      <c r="N35" s="18">
        <f t="shared" si="18"/>
        <v>0</v>
      </c>
      <c r="O35" s="18">
        <f t="shared" si="18"/>
        <v>0</v>
      </c>
      <c r="P35" s="18">
        <f t="shared" si="18"/>
        <v>21</v>
      </c>
      <c r="Q35" s="18">
        <f t="shared" si="18"/>
        <v>21</v>
      </c>
      <c r="R35" s="18">
        <f t="shared" si="18"/>
        <v>50</v>
      </c>
      <c r="S35" s="18">
        <f t="shared" si="18"/>
        <v>50</v>
      </c>
      <c r="T35" s="18" t="e">
        <f t="shared" si="18"/>
        <v>#DIV/0!</v>
      </c>
      <c r="U35" s="18" t="e">
        <f t="shared" si="18"/>
        <v>#DIV/0!</v>
      </c>
    </row>
  </sheetData>
  <mergeCells count="17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25" workbookViewId="0">
      <selection activeCell="E32" sqref="E32"/>
    </sheetView>
  </sheetViews>
  <sheetFormatPr defaultRowHeight="14.4" x14ac:dyDescent="0.3"/>
  <cols>
    <col min="1" max="1" width="16.33203125" customWidth="1"/>
  </cols>
  <sheetData>
    <row r="1" spans="1:21" ht="16.2" thickBot="1" x14ac:dyDescent="0.35">
      <c r="A1" s="35" t="s">
        <v>55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15" thickBot="1" x14ac:dyDescent="0.35">
      <c r="A2" s="36" t="s">
        <v>7</v>
      </c>
      <c r="B2" s="37" t="s">
        <v>14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 t="s">
        <v>22</v>
      </c>
      <c r="U2" s="39" t="s">
        <v>23</v>
      </c>
    </row>
    <row r="3" spans="1:21" ht="15" thickBot="1" x14ac:dyDescent="0.35">
      <c r="A3" s="36"/>
      <c r="B3" s="40" t="s">
        <v>19</v>
      </c>
      <c r="C3" s="41" t="s">
        <v>18</v>
      </c>
      <c r="D3" s="42" t="s">
        <v>12</v>
      </c>
      <c r="E3" s="42"/>
      <c r="F3" s="42"/>
      <c r="G3" s="42"/>
      <c r="H3" s="42"/>
      <c r="I3" s="42"/>
      <c r="J3" s="42"/>
      <c r="K3" s="42"/>
      <c r="L3" s="43" t="s">
        <v>13</v>
      </c>
      <c r="M3" s="43"/>
      <c r="N3" s="43"/>
      <c r="O3" s="43"/>
      <c r="P3" s="43"/>
      <c r="Q3" s="43"/>
      <c r="R3" s="43"/>
      <c r="S3" s="43"/>
      <c r="T3" s="38"/>
      <c r="U3" s="39"/>
    </row>
    <row r="4" spans="1:21" ht="25.8" customHeight="1" thickBot="1" x14ac:dyDescent="0.35">
      <c r="A4" s="36"/>
      <c r="B4" s="40"/>
      <c r="C4" s="41"/>
      <c r="D4" s="44" t="s">
        <v>9</v>
      </c>
      <c r="E4" s="44"/>
      <c r="F4" s="44" t="s">
        <v>10</v>
      </c>
      <c r="G4" s="44"/>
      <c r="H4" s="44" t="s">
        <v>11</v>
      </c>
      <c r="I4" s="44"/>
      <c r="J4" s="45" t="s">
        <v>15</v>
      </c>
      <c r="K4" s="45"/>
      <c r="L4" s="34" t="s">
        <v>0</v>
      </c>
      <c r="M4" s="34"/>
      <c r="N4" s="34" t="s">
        <v>1</v>
      </c>
      <c r="O4" s="34"/>
      <c r="P4" s="34" t="s">
        <v>2</v>
      </c>
      <c r="Q4" s="34"/>
      <c r="R4" s="45" t="s">
        <v>24</v>
      </c>
      <c r="S4" s="45"/>
      <c r="T4" s="38"/>
      <c r="U4" s="39"/>
    </row>
    <row r="5" spans="1:21" ht="181.2" customHeight="1" thickBot="1" x14ac:dyDescent="0.35">
      <c r="A5" s="36"/>
      <c r="B5" s="40"/>
      <c r="C5" s="41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8"/>
      <c r="U5" s="39"/>
    </row>
    <row r="6" spans="1:21" x14ac:dyDescent="0.3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61.2" x14ac:dyDescent="0.3">
      <c r="A7" s="33" t="s">
        <v>28</v>
      </c>
      <c r="B7" s="18">
        <f>J7+R7</f>
        <v>36</v>
      </c>
      <c r="C7" s="16">
        <f>K7+Q7</f>
        <v>36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36</v>
      </c>
      <c r="Q7" s="1">
        <v>36</v>
      </c>
      <c r="R7" s="18">
        <f>L7+N7+P7</f>
        <v>36</v>
      </c>
      <c r="S7" s="16">
        <f>M7+O7+Q7</f>
        <v>36</v>
      </c>
      <c r="T7" s="3">
        <f t="shared" ref="T7:U22" si="1">R7/B7*100</f>
        <v>100</v>
      </c>
      <c r="U7" s="7">
        <f t="shared" si="1"/>
        <v>100</v>
      </c>
    </row>
    <row r="8" spans="1:21" ht="31.8" x14ac:dyDescent="0.3">
      <c r="A8" s="32" t="s">
        <v>34</v>
      </c>
      <c r="B8" s="18">
        <f t="shared" ref="B8:C13" si="2">J8+R8</f>
        <v>0</v>
      </c>
      <c r="C8" s="16">
        <f t="shared" si="2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 t="shared" ref="S8" si="3">M8+O8+Q8</f>
        <v>0</v>
      </c>
      <c r="T8" s="3" t="e">
        <f t="shared" si="1"/>
        <v>#DIV/0!</v>
      </c>
      <c r="U8" s="7" t="e">
        <f t="shared" si="1"/>
        <v>#DIV/0!</v>
      </c>
    </row>
    <row r="9" spans="1:21" ht="61.2" x14ac:dyDescent="0.3">
      <c r="A9" s="30" t="s">
        <v>35</v>
      </c>
      <c r="B9" s="18">
        <f t="shared" si="2"/>
        <v>0</v>
      </c>
      <c r="C9" s="16">
        <f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 t="e">
        <f t="shared" si="1"/>
        <v>#DIV/0!</v>
      </c>
      <c r="U9" s="7" t="e">
        <f t="shared" si="1"/>
        <v>#DIV/0!</v>
      </c>
    </row>
    <row r="10" spans="1:21" ht="51" x14ac:dyDescent="0.3">
      <c r="A10" s="30" t="s">
        <v>36</v>
      </c>
      <c r="B10" s="18">
        <f>J10+R10</f>
        <v>0</v>
      </c>
      <c r="C10" s="16">
        <f>K10+S223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91.8" x14ac:dyDescent="0.3">
      <c r="A11" s="28" t="s">
        <v>37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ref="R11" si="4"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40.799999999999997" x14ac:dyDescent="0.3">
      <c r="A12" s="28" t="s">
        <v>32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40.799999999999997" x14ac:dyDescent="0.3">
      <c r="A13" s="28" t="s">
        <v>38</v>
      </c>
      <c r="B13" s="18">
        <f t="shared" si="2"/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 t="shared" ref="S13" si="5">M13+O13+Q13</f>
        <v>0</v>
      </c>
      <c r="T13" s="3" t="e">
        <f t="shared" si="1"/>
        <v>#DIV/0!</v>
      </c>
      <c r="U13" s="7" t="e">
        <f t="shared" si="1"/>
        <v>#DIV/0!</v>
      </c>
    </row>
    <row r="14" spans="1:21" ht="61.2" x14ac:dyDescent="0.3">
      <c r="A14" s="28" t="s">
        <v>41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>M14+O14+Q14</f>
        <v>0</v>
      </c>
      <c r="T14" s="3" t="e">
        <f t="shared" si="1"/>
        <v>#DIV/0!</v>
      </c>
      <c r="U14" s="7" t="e">
        <f t="shared" si="1"/>
        <v>#DIV/0!</v>
      </c>
    </row>
    <row r="15" spans="1:21" ht="102" x14ac:dyDescent="0.3">
      <c r="A15" s="30" t="s">
        <v>31</v>
      </c>
      <c r="B15" s="18">
        <f t="shared" ref="B15:C34" si="6"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>L15+N15+P15</f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62.4" x14ac:dyDescent="0.3">
      <c r="A16" s="29" t="s">
        <v>43</v>
      </c>
      <c r="B16" s="18">
        <v>0</v>
      </c>
      <c r="C16" s="16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ref="R16" si="7"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52.2" x14ac:dyDescent="0.3">
      <c r="A17" s="29" t="s">
        <v>25</v>
      </c>
      <c r="B17" s="18">
        <f t="shared" si="6"/>
        <v>0</v>
      </c>
      <c r="C17" s="16">
        <f t="shared" si="6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 t="shared" ref="S17:S21" si="8">M17+O17+Q17</f>
        <v>0</v>
      </c>
      <c r="T17" s="3" t="e">
        <f t="shared" si="1"/>
        <v>#DIV/0!</v>
      </c>
      <c r="U17" s="7" t="e">
        <f t="shared" si="1"/>
        <v>#DIV/0!</v>
      </c>
    </row>
    <row r="18" spans="1:21" ht="52.2" x14ac:dyDescent="0.3">
      <c r="A18" s="29" t="s">
        <v>50</v>
      </c>
      <c r="B18" s="18">
        <f>J18+R18</f>
        <v>0</v>
      </c>
      <c r="C18" s="16">
        <f>K18+S18</f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 t="shared" si="8"/>
        <v>0</v>
      </c>
      <c r="T18" s="3" t="e">
        <f t="shared" si="1"/>
        <v>#DIV/0!</v>
      </c>
      <c r="U18" s="7" t="e">
        <f t="shared" si="1"/>
        <v>#DIV/0!</v>
      </c>
    </row>
    <row r="19" spans="1:21" ht="93" x14ac:dyDescent="0.3">
      <c r="A19" s="32" t="s">
        <v>26</v>
      </c>
      <c r="B19" s="18">
        <f t="shared" si="6"/>
        <v>0</v>
      </c>
      <c r="C19" s="16">
        <f t="shared" si="6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S34" si="9">L19+N19+P19</f>
        <v>0</v>
      </c>
      <c r="S19" s="16">
        <f t="shared" si="8"/>
        <v>0</v>
      </c>
      <c r="T19" s="3" t="e">
        <f t="shared" si="1"/>
        <v>#DIV/0!</v>
      </c>
      <c r="U19" s="7" t="e">
        <f t="shared" si="1"/>
        <v>#DIV/0!</v>
      </c>
    </row>
    <row r="20" spans="1:21" ht="72.599999999999994" x14ac:dyDescent="0.3">
      <c r="A20" s="29" t="s">
        <v>42</v>
      </c>
      <c r="B20" s="18">
        <f t="shared" si="6"/>
        <v>0</v>
      </c>
      <c r="C20" s="16">
        <f t="shared" si="6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9"/>
        <v>0</v>
      </c>
      <c r="S20" s="16">
        <f t="shared" si="8"/>
        <v>0</v>
      </c>
      <c r="T20" s="3" t="e">
        <f t="shared" si="1"/>
        <v>#DIV/0!</v>
      </c>
      <c r="U20" s="7" t="e">
        <f t="shared" si="1"/>
        <v>#DIV/0!</v>
      </c>
    </row>
    <row r="21" spans="1:21" ht="93" x14ac:dyDescent="0.3">
      <c r="A21" s="32" t="s">
        <v>27</v>
      </c>
      <c r="B21" s="18">
        <f t="shared" si="6"/>
        <v>0</v>
      </c>
      <c r="C21" s="16">
        <f t="shared" si="6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9"/>
        <v>0</v>
      </c>
      <c r="S21" s="16">
        <f t="shared" si="8"/>
        <v>0</v>
      </c>
      <c r="T21" s="3" t="e">
        <f t="shared" si="1"/>
        <v>#DIV/0!</v>
      </c>
      <c r="U21" s="7" t="e">
        <f t="shared" si="1"/>
        <v>#DIV/0!</v>
      </c>
    </row>
    <row r="22" spans="1:21" ht="51" x14ac:dyDescent="0.3">
      <c r="A22" s="28" t="s">
        <v>39</v>
      </c>
      <c r="B22" s="18">
        <f>J22+R22</f>
        <v>15</v>
      </c>
      <c r="C22" s="16">
        <f>K22+S22</f>
        <v>15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22">
        <v>15</v>
      </c>
      <c r="M22" s="22">
        <v>15</v>
      </c>
      <c r="N22" s="1">
        <v>0</v>
      </c>
      <c r="O22" s="1">
        <v>0</v>
      </c>
      <c r="P22" s="1">
        <v>0</v>
      </c>
      <c r="Q22" s="1">
        <v>0</v>
      </c>
      <c r="R22" s="18">
        <f t="shared" si="9"/>
        <v>15</v>
      </c>
      <c r="S22" s="16">
        <f t="shared" si="9"/>
        <v>15</v>
      </c>
      <c r="T22" s="3">
        <f t="shared" si="1"/>
        <v>100</v>
      </c>
      <c r="U22" s="7">
        <f t="shared" si="1"/>
        <v>100</v>
      </c>
    </row>
    <row r="23" spans="1:21" ht="51" x14ac:dyDescent="0.3">
      <c r="A23" s="28" t="s">
        <v>40</v>
      </c>
      <c r="B23" s="18">
        <f t="shared" si="6"/>
        <v>0</v>
      </c>
      <c r="C23" s="16">
        <f t="shared" si="6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34" si="10">D23+F23+H23</f>
        <v>0</v>
      </c>
      <c r="K23" s="16">
        <f t="shared" si="10"/>
        <v>0</v>
      </c>
      <c r="L23" s="22">
        <v>0</v>
      </c>
      <c r="M23" s="22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9"/>
        <v>0</v>
      </c>
      <c r="S23" s="16">
        <f t="shared" si="9"/>
        <v>0</v>
      </c>
      <c r="T23" s="3" t="e">
        <f t="shared" ref="T23:U34" si="11">R23/B23*100</f>
        <v>#DIV/0!</v>
      </c>
      <c r="U23" s="7" t="e">
        <f t="shared" si="11"/>
        <v>#DIV/0!</v>
      </c>
    </row>
    <row r="24" spans="1:21" ht="42" x14ac:dyDescent="0.3">
      <c r="A24" s="29" t="s">
        <v>44</v>
      </c>
      <c r="B24" s="18">
        <f>J24+R24</f>
        <v>0</v>
      </c>
      <c r="C24" s="16">
        <f>K24+S24</f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0"/>
        <v>0</v>
      </c>
      <c r="K24" s="16">
        <f t="shared" si="10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9"/>
        <v>0</v>
      </c>
      <c r="S24" s="16">
        <f t="shared" si="9"/>
        <v>0</v>
      </c>
      <c r="T24" s="3" t="e">
        <f t="shared" si="11"/>
        <v>#DIV/0!</v>
      </c>
      <c r="U24" s="7" t="e">
        <f t="shared" si="11"/>
        <v>#DIV/0!</v>
      </c>
    </row>
    <row r="25" spans="1:21" ht="61.2" x14ac:dyDescent="0.3">
      <c r="A25" s="30" t="s">
        <v>49</v>
      </c>
      <c r="B25" s="15">
        <f>J25+R25</f>
        <v>0</v>
      </c>
      <c r="C25" s="27">
        <f>K25+S25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0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9"/>
        <v>0</v>
      </c>
      <c r="S25" s="16">
        <f t="shared" si="9"/>
        <v>0</v>
      </c>
      <c r="T25" s="3" t="e">
        <f t="shared" si="11"/>
        <v>#DIV/0!</v>
      </c>
      <c r="U25" s="7" t="e">
        <f t="shared" si="11"/>
        <v>#DIV/0!</v>
      </c>
    </row>
    <row r="26" spans="1:21" ht="81.599999999999994" x14ac:dyDescent="0.3">
      <c r="A26" s="30" t="s">
        <v>29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v>0</v>
      </c>
      <c r="K26" s="16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>L26+N26+P26</f>
        <v>0</v>
      </c>
      <c r="S26" s="16">
        <f>M26+O26+Q26</f>
        <v>0</v>
      </c>
      <c r="T26" s="3">
        <v>100</v>
      </c>
      <c r="U26" s="7">
        <v>100</v>
      </c>
    </row>
    <row r="27" spans="1:21" ht="102" x14ac:dyDescent="0.3">
      <c r="A27" s="30" t="s">
        <v>45</v>
      </c>
      <c r="B27" s="18">
        <f>J27+R27</f>
        <v>4</v>
      </c>
      <c r="C27" s="16">
        <f>K27+S27</f>
        <v>4</v>
      </c>
      <c r="D27" s="1">
        <v>4</v>
      </c>
      <c r="E27" s="1">
        <v>4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4</v>
      </c>
      <c r="K27" s="16">
        <f>E27+G27+I27</f>
        <v>4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>L27+N27+P27</f>
        <v>0</v>
      </c>
      <c r="S27" s="16">
        <f>M27+O27+Q27</f>
        <v>0</v>
      </c>
      <c r="T27" s="3">
        <v>100</v>
      </c>
      <c r="U27" s="7">
        <v>100</v>
      </c>
    </row>
    <row r="28" spans="1:21" ht="69" customHeight="1" x14ac:dyDescent="0.3">
      <c r="A28" s="30" t="s">
        <v>30</v>
      </c>
      <c r="B28" s="23">
        <f t="shared" ref="B28" si="12">J28+R28</f>
        <v>75</v>
      </c>
      <c r="C28" s="19">
        <f>K28+S28</f>
        <v>75</v>
      </c>
      <c r="D28" s="22">
        <v>0</v>
      </c>
      <c r="E28" s="22">
        <v>0</v>
      </c>
      <c r="F28" s="1">
        <v>0</v>
      </c>
      <c r="G28" s="22">
        <v>0</v>
      </c>
      <c r="H28" s="22">
        <v>0</v>
      </c>
      <c r="I28" s="22">
        <v>0</v>
      </c>
      <c r="J28" s="24">
        <f t="shared" ref="J28:K28" si="13">D28+F28+H28</f>
        <v>0</v>
      </c>
      <c r="K28" s="19">
        <f t="shared" si="13"/>
        <v>0</v>
      </c>
      <c r="L28" s="22">
        <v>0</v>
      </c>
      <c r="M28" s="22">
        <v>0</v>
      </c>
      <c r="N28" s="22">
        <v>0</v>
      </c>
      <c r="O28" s="22">
        <v>0</v>
      </c>
      <c r="P28" s="22">
        <v>75</v>
      </c>
      <c r="Q28" s="22">
        <v>75</v>
      </c>
      <c r="R28" s="21">
        <f>L28+N28+P28</f>
        <v>75</v>
      </c>
      <c r="S28" s="19">
        <f t="shared" ref="S28" si="14">M28+O28+Q28</f>
        <v>75</v>
      </c>
      <c r="T28" s="20">
        <f t="shared" ref="T28:U28" si="15">R28/B28*100</f>
        <v>100</v>
      </c>
      <c r="U28" s="25">
        <f t="shared" si="15"/>
        <v>100</v>
      </c>
    </row>
    <row r="29" spans="1:21" ht="224.4" x14ac:dyDescent="0.3">
      <c r="A29" s="30" t="s">
        <v>46</v>
      </c>
      <c r="B29" s="23">
        <f t="shared" si="6"/>
        <v>0</v>
      </c>
      <c r="C29" s="19">
        <f>K29+S29</f>
        <v>0</v>
      </c>
      <c r="D29" s="22">
        <v>0</v>
      </c>
      <c r="E29" s="22">
        <v>0</v>
      </c>
      <c r="F29" s="1">
        <v>0</v>
      </c>
      <c r="G29" s="22">
        <v>0</v>
      </c>
      <c r="H29" s="22">
        <v>0</v>
      </c>
      <c r="I29" s="22">
        <v>0</v>
      </c>
      <c r="J29" s="24">
        <f t="shared" si="10"/>
        <v>0</v>
      </c>
      <c r="K29" s="19">
        <f t="shared" si="10"/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1">
        <f>L29+N29+P29</f>
        <v>0</v>
      </c>
      <c r="S29" s="19">
        <f t="shared" si="9"/>
        <v>0</v>
      </c>
      <c r="T29" s="20" t="e">
        <f t="shared" si="11"/>
        <v>#DIV/0!</v>
      </c>
      <c r="U29" s="25" t="e">
        <f t="shared" si="11"/>
        <v>#DIV/0!</v>
      </c>
    </row>
    <row r="30" spans="1:21" ht="142.80000000000001" x14ac:dyDescent="0.3">
      <c r="A30" s="26" t="s">
        <v>47</v>
      </c>
      <c r="B30" s="18">
        <f t="shared" si="6"/>
        <v>0</v>
      </c>
      <c r="C30" s="16">
        <f t="shared" si="6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10"/>
        <v>0</v>
      </c>
      <c r="K30" s="16">
        <f t="shared" si="10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ref="R30:R34" si="16">L30+N30+P30</f>
        <v>0</v>
      </c>
      <c r="S30" s="16">
        <f t="shared" si="9"/>
        <v>0</v>
      </c>
      <c r="T30" s="3" t="e">
        <f t="shared" si="11"/>
        <v>#DIV/0!</v>
      </c>
      <c r="U30" s="7" t="e">
        <f t="shared" si="11"/>
        <v>#DIV/0!</v>
      </c>
    </row>
    <row r="31" spans="1:21" ht="123.6" customHeight="1" x14ac:dyDescent="0.3">
      <c r="A31" s="31" t="s">
        <v>48</v>
      </c>
      <c r="B31" s="18">
        <f>J31+R31</f>
        <v>40</v>
      </c>
      <c r="C31" s="16">
        <f>K31+S31</f>
        <v>40</v>
      </c>
      <c r="D31" s="1">
        <v>40</v>
      </c>
      <c r="E31" s="1">
        <v>40</v>
      </c>
      <c r="F31" s="1">
        <v>0</v>
      </c>
      <c r="G31" s="1">
        <v>0</v>
      </c>
      <c r="H31" s="1">
        <v>0</v>
      </c>
      <c r="I31" s="1">
        <v>0</v>
      </c>
      <c r="J31" s="15">
        <f t="shared" si="10"/>
        <v>40</v>
      </c>
      <c r="K31" s="16">
        <f t="shared" si="10"/>
        <v>40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8">
        <f t="shared" si="16"/>
        <v>0</v>
      </c>
      <c r="S31" s="16">
        <f t="shared" si="9"/>
        <v>0</v>
      </c>
      <c r="T31" s="3">
        <f t="shared" si="11"/>
        <v>0</v>
      </c>
      <c r="U31" s="7">
        <f t="shared" si="11"/>
        <v>0</v>
      </c>
    </row>
    <row r="32" spans="1:21" ht="115.2" customHeight="1" x14ac:dyDescent="0.3">
      <c r="A32" s="31" t="s">
        <v>33</v>
      </c>
      <c r="B32" s="18">
        <f t="shared" ref="B32:C33" si="17">J32+R32</f>
        <v>0</v>
      </c>
      <c r="C32" s="16">
        <f t="shared" si="17"/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5">
        <f t="shared" si="10"/>
        <v>0</v>
      </c>
      <c r="K32" s="16">
        <f t="shared" si="10"/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8">
        <f t="shared" si="16"/>
        <v>0</v>
      </c>
      <c r="S32" s="16">
        <f t="shared" si="9"/>
        <v>0</v>
      </c>
      <c r="T32" s="3" t="e">
        <f t="shared" si="11"/>
        <v>#DIV/0!</v>
      </c>
      <c r="U32" s="7" t="e">
        <f t="shared" si="11"/>
        <v>#DIV/0!</v>
      </c>
    </row>
    <row r="33" spans="1:21" ht="115.2" customHeight="1" x14ac:dyDescent="0.3">
      <c r="A33" s="31" t="s">
        <v>52</v>
      </c>
      <c r="B33" s="18">
        <f t="shared" si="17"/>
        <v>0</v>
      </c>
      <c r="C33" s="16">
        <f t="shared" si="17"/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5">
        <f t="shared" si="10"/>
        <v>0</v>
      </c>
      <c r="K33" s="16">
        <f t="shared" si="10"/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8">
        <f t="shared" si="16"/>
        <v>0</v>
      </c>
      <c r="S33" s="16">
        <f t="shared" si="9"/>
        <v>0</v>
      </c>
      <c r="T33" s="3" t="e">
        <f t="shared" si="11"/>
        <v>#DIV/0!</v>
      </c>
      <c r="U33" s="7" t="e">
        <f t="shared" si="11"/>
        <v>#DIV/0!</v>
      </c>
    </row>
    <row r="34" spans="1:21" ht="49.8" customHeight="1" x14ac:dyDescent="0.3">
      <c r="A34" s="31" t="s">
        <v>53</v>
      </c>
      <c r="B34" s="18">
        <f t="shared" si="6"/>
        <v>0</v>
      </c>
      <c r="C34" s="16">
        <f t="shared" si="6"/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5">
        <f t="shared" si="10"/>
        <v>0</v>
      </c>
      <c r="K34" s="16">
        <f t="shared" si="10"/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8">
        <f t="shared" si="16"/>
        <v>0</v>
      </c>
      <c r="S34" s="16">
        <f t="shared" si="9"/>
        <v>0</v>
      </c>
      <c r="T34" s="3" t="e">
        <f t="shared" si="11"/>
        <v>#DIV/0!</v>
      </c>
      <c r="U34" s="7" t="e">
        <f t="shared" si="11"/>
        <v>#DIV/0!</v>
      </c>
    </row>
    <row r="35" spans="1:21" ht="28.2" x14ac:dyDescent="0.3">
      <c r="A35" s="2" t="s">
        <v>8</v>
      </c>
      <c r="B35" s="18">
        <f t="shared" ref="B35:U35" si="18">SUM(B7:B34)</f>
        <v>170</v>
      </c>
      <c r="C35" s="18">
        <f t="shared" si="18"/>
        <v>170</v>
      </c>
      <c r="D35" s="18">
        <f t="shared" si="18"/>
        <v>44</v>
      </c>
      <c r="E35" s="18">
        <f t="shared" si="18"/>
        <v>44</v>
      </c>
      <c r="F35" s="18">
        <f t="shared" si="18"/>
        <v>0</v>
      </c>
      <c r="G35" s="18">
        <f t="shared" si="18"/>
        <v>0</v>
      </c>
      <c r="H35" s="18">
        <f t="shared" si="18"/>
        <v>0</v>
      </c>
      <c r="I35" s="18">
        <f t="shared" si="18"/>
        <v>0</v>
      </c>
      <c r="J35" s="18">
        <f t="shared" si="18"/>
        <v>44</v>
      </c>
      <c r="K35" s="18">
        <f t="shared" si="18"/>
        <v>44</v>
      </c>
      <c r="L35" s="18">
        <f t="shared" si="18"/>
        <v>15</v>
      </c>
      <c r="M35" s="18">
        <f t="shared" si="18"/>
        <v>15</v>
      </c>
      <c r="N35" s="18">
        <f t="shared" si="18"/>
        <v>0</v>
      </c>
      <c r="O35" s="18">
        <f t="shared" si="18"/>
        <v>0</v>
      </c>
      <c r="P35" s="18">
        <f t="shared" si="18"/>
        <v>111</v>
      </c>
      <c r="Q35" s="18">
        <f t="shared" si="18"/>
        <v>111</v>
      </c>
      <c r="R35" s="18">
        <f t="shared" si="18"/>
        <v>126</v>
      </c>
      <c r="S35" s="18">
        <f t="shared" si="18"/>
        <v>126</v>
      </c>
      <c r="T35" s="18" t="e">
        <f t="shared" si="18"/>
        <v>#DIV/0!</v>
      </c>
      <c r="U35" s="18" t="e">
        <f t="shared" si="18"/>
        <v>#DIV/0!</v>
      </c>
    </row>
  </sheetData>
  <mergeCells count="17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 2025</vt:lpstr>
      <vt:lpstr>февраль 2025</vt:lpstr>
      <vt:lpstr>март 2025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Тамара Комарова</cp:lastModifiedBy>
  <cp:lastPrinted>2024-02-09T07:23:33Z</cp:lastPrinted>
  <dcterms:created xsi:type="dcterms:W3CDTF">2017-03-03T04:33:42Z</dcterms:created>
  <dcterms:modified xsi:type="dcterms:W3CDTF">2025-04-15T10:19:22Z</dcterms:modified>
</cp:coreProperties>
</file>